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35" yWindow="495" windowWidth="16950" windowHeight="6570"/>
  </bookViews>
  <sheets>
    <sheet name="prilog br." sheetId="1" r:id="rId1"/>
  </sheets>
  <definedNames>
    <definedName name="_xlnm.Print_Titles" localSheetId="0">'prilog br.'!$2:$2</definedName>
  </definedNames>
  <calcPr calcId="145621"/>
</workbook>
</file>

<file path=xl/calcChain.xml><?xml version="1.0" encoding="utf-8"?>
<calcChain xmlns="http://schemas.openxmlformats.org/spreadsheetml/2006/main">
  <c r="F100" i="1" l="1"/>
  <c r="F99" i="1"/>
  <c r="F97" i="1"/>
  <c r="F78" i="1"/>
  <c r="F7" i="1"/>
</calcChain>
</file>

<file path=xl/sharedStrings.xml><?xml version="1.0" encoding="utf-8"?>
<sst xmlns="http://schemas.openxmlformats.org/spreadsheetml/2006/main" count="477" uniqueCount="194">
  <si>
    <t>Va</t>
  </si>
  <si>
    <t>9914101</t>
  </si>
  <si>
    <t>P</t>
  </si>
  <si>
    <t>0272060</t>
  </si>
  <si>
    <t>AGENCIJA ALAN D.O.O</t>
  </si>
  <si>
    <t>2618664</t>
  </si>
  <si>
    <t>ZRAKOPLOVNO TEHNIČKI CENTAR D.D.</t>
  </si>
  <si>
    <t>3386066</t>
  </si>
  <si>
    <t>ĐURO ĐAKOVIĆ SPECIJALNA VOZILA D.D.</t>
  </si>
  <si>
    <t>3933610</t>
  </si>
  <si>
    <t>PCE SPLIT DOO</t>
  </si>
  <si>
    <t>9914102</t>
  </si>
  <si>
    <t>0190179</t>
  </si>
  <si>
    <t>ZAGORJE-TEHNOBETON</t>
  </si>
  <si>
    <t>0313017</t>
  </si>
  <si>
    <t>SPAN D.O.O</t>
  </si>
  <si>
    <t>1329162</t>
  </si>
  <si>
    <t>UNICREDIT LEASING CROATIA D.O.O.</t>
  </si>
  <si>
    <t>1532901</t>
  </si>
  <si>
    <t>ZIEGLER D.O.O.</t>
  </si>
  <si>
    <t>1820397</t>
  </si>
  <si>
    <t>UPGRADE D.O.O.</t>
  </si>
  <si>
    <t>2274850</t>
  </si>
  <si>
    <t>ITERATIO D.D.</t>
  </si>
  <si>
    <t>2513587</t>
  </si>
  <si>
    <t>BRODOMEHANIKA D.O.O.SPLIT</t>
  </si>
  <si>
    <t>2903792</t>
  </si>
  <si>
    <t>AVITEH AUDIO VIDEO TEHNOLOGIJE D.O.O.</t>
  </si>
  <si>
    <t>3282899</t>
  </si>
  <si>
    <t>KONČAR-ELEKTRONIKA I INFORMATIKA</t>
  </si>
  <si>
    <t>3492303</t>
  </si>
  <si>
    <t>LAUS CC D.O.O.</t>
  </si>
  <si>
    <t>3609103</t>
  </si>
  <si>
    <t>COMBIS</t>
  </si>
  <si>
    <t>3730131</t>
  </si>
  <si>
    <t>HIDRAULIKA KURELJA D.O.O</t>
  </si>
  <si>
    <t>3793923</t>
  </si>
  <si>
    <t>LIMES PLUS</t>
  </si>
  <si>
    <t>3861635</t>
  </si>
  <si>
    <t>BRODOGRADILIŠTE I MARINA</t>
  </si>
  <si>
    <t>5007771</t>
  </si>
  <si>
    <t>RADIOCOMM EMQ d.o.o.</t>
  </si>
  <si>
    <t>9179913</t>
  </si>
  <si>
    <t>HRVATSKI TELEKOM D.D</t>
  </si>
  <si>
    <t>0198455</t>
  </si>
  <si>
    <t>SEDAM IT D.O.O.</t>
  </si>
  <si>
    <t>0321753</t>
  </si>
  <si>
    <t>FRANKA MARINE D.O.O.</t>
  </si>
  <si>
    <t>1402706</t>
  </si>
  <si>
    <t>KING ICT D.O.O.</t>
  </si>
  <si>
    <t>1621882</t>
  </si>
  <si>
    <t>KVARNERPLASTIKA d.o.o.</t>
  </si>
  <si>
    <t>1922653</t>
  </si>
  <si>
    <t>PEL D.O.O.</t>
  </si>
  <si>
    <t>2321602</t>
  </si>
  <si>
    <t>CALLIDUS GRUPA D.O.O.</t>
  </si>
  <si>
    <t>2619997</t>
  </si>
  <si>
    <t>MJERNE TEHNOLOGIJE D.O.O.</t>
  </si>
  <si>
    <t>3108252</t>
  </si>
  <si>
    <t>ČATEKS DD</t>
  </si>
  <si>
    <t>3299678</t>
  </si>
  <si>
    <t>ITM D.O.O.</t>
  </si>
  <si>
    <t>3524914</t>
  </si>
  <si>
    <t>CS COMPUTER SYSTEMS D.O.O.</t>
  </si>
  <si>
    <t>3674240</t>
  </si>
  <si>
    <t>TEHNOMONT BRODOGRADILIŠTE PULA</t>
  </si>
  <si>
    <t>3751791</t>
  </si>
  <si>
    <t>MA-RA</t>
  </si>
  <si>
    <t>3801004</t>
  </si>
  <si>
    <t>S &amp; T HRVATSKA D.O.O.</t>
  </si>
  <si>
    <t>3925927</t>
  </si>
  <si>
    <t>COMPING D.O.O.</t>
  </si>
  <si>
    <t>5009073</t>
  </si>
  <si>
    <t>ISKRA brodogradilište 1 d.o.o. za gradnju i popravak brodova</t>
  </si>
  <si>
    <t>0418943</t>
  </si>
  <si>
    <t>ASSECO SEE D.O.O.</t>
  </si>
  <si>
    <t>1066951</t>
  </si>
  <si>
    <t>LINK 2 D.O.O.</t>
  </si>
  <si>
    <t>1414887</t>
  </si>
  <si>
    <t>HRVATSKI TELEKOM D.D.</t>
  </si>
  <si>
    <t>1637550</t>
  </si>
  <si>
    <t>RIZ PROFESIONALNA ELEKTRONIKA D.O.O.</t>
  </si>
  <si>
    <t>2104768</t>
  </si>
  <si>
    <t>OTP LEASING D.D.</t>
  </si>
  <si>
    <t>2718502</t>
  </si>
  <si>
    <t>A.S. USLUGE D.O.O.</t>
  </si>
  <si>
    <t>3208869</t>
  </si>
  <si>
    <t>ŠEŠIR D.O.O.</t>
  </si>
  <si>
    <t>3542289</t>
  </si>
  <si>
    <t>CONTROL ENGINEERING D.O.O.</t>
  </si>
  <si>
    <t>3676757</t>
  </si>
  <si>
    <t>RSB POD.ZA ODRŽ.POPRAVAK I PROD.UREDSKE I DR.OPREME</t>
  </si>
  <si>
    <t>3751970</t>
  </si>
  <si>
    <t>AGENCIJA ZA KOMERC.DJELATNOST</t>
  </si>
  <si>
    <t>3839036</t>
  </si>
  <si>
    <t>PROTEKTA D.O.O.</t>
  </si>
  <si>
    <t>6002782</t>
  </si>
  <si>
    <t>D.D.ELEKTRONIČKI SERVIS-TRGOVINA VL.DAMIR ĐURETIĆ</t>
  </si>
  <si>
    <t>0455717</t>
  </si>
  <si>
    <t>BADURINI D.O.O.</t>
  </si>
  <si>
    <t>1162047</t>
  </si>
  <si>
    <t>TPZ LINDE VILIČARI HRVATSKA D.O.O.</t>
  </si>
  <si>
    <t>1438662</t>
  </si>
  <si>
    <t>ALFATEC GROUP D.O.O.</t>
  </si>
  <si>
    <t>1642138</t>
  </si>
  <si>
    <t>EUROKOD PISAČIĆ</t>
  </si>
  <si>
    <t>2462281</t>
  </si>
  <si>
    <t>NCP GRUPA D.O.O.</t>
  </si>
  <si>
    <t>2731657</t>
  </si>
  <si>
    <t>TELECARE D.O.O.</t>
  </si>
  <si>
    <t>3272699</t>
  </si>
  <si>
    <t>ERICSSON NIKOLA TESLA DD</t>
  </si>
  <si>
    <t>3454088</t>
  </si>
  <si>
    <t>PODRAVKA D.D.</t>
  </si>
  <si>
    <t>3588882</t>
  </si>
  <si>
    <t>BCC SERVICES D.O.O.</t>
  </si>
  <si>
    <t>3778134</t>
  </si>
  <si>
    <t>ATIR AGENCIJA</t>
  </si>
  <si>
    <t>3846377</t>
  </si>
  <si>
    <t>NAKLADA SLAP D.O.O.</t>
  </si>
  <si>
    <t>4498836</t>
  </si>
  <si>
    <t>INFOSCOPE D.O.O.</t>
  </si>
  <si>
    <t>9000197</t>
  </si>
  <si>
    <t>ODAŠILJAČI I VEZE</t>
  </si>
  <si>
    <t>0181102</t>
  </si>
  <si>
    <t>NETIKS D.O.O.</t>
  </si>
  <si>
    <t>0295230</t>
  </si>
  <si>
    <t>TOMIĆ &amp; CO D.O.O.</t>
  </si>
  <si>
    <t>1208268</t>
  </si>
  <si>
    <t>TIS-OBJEKTNI INFORMACIJSKI SUSTAVI D.O.O.</t>
  </si>
  <si>
    <t>1474014</t>
  </si>
  <si>
    <t>SERVISNI CENTAR TROGIR D.O.O.</t>
  </si>
  <si>
    <t>1663950</t>
  </si>
  <si>
    <t>CROZ D.O.O.</t>
  </si>
  <si>
    <t>2260000</t>
  </si>
  <si>
    <t>DIVERTO D.O.O.</t>
  </si>
  <si>
    <t>2800012</t>
  </si>
  <si>
    <t>FATDUX D.O.O.</t>
  </si>
  <si>
    <t>3277470</t>
  </si>
  <si>
    <t>CEI-IETA D.O.O.</t>
  </si>
  <si>
    <t>3476979</t>
  </si>
  <si>
    <t>KODEKS D.O.O.</t>
  </si>
  <si>
    <t>3592910</t>
  </si>
  <si>
    <t>CROATEL D.O.O.</t>
  </si>
  <si>
    <t>3778509</t>
  </si>
  <si>
    <t>CETIS-ZG D.O.O.</t>
  </si>
  <si>
    <t>4509030</t>
  </si>
  <si>
    <t>DIGITALNE TEHNOLOGIJE D.O.O.</t>
  </si>
  <si>
    <t>9914103</t>
  </si>
  <si>
    <t>7967810</t>
  </si>
  <si>
    <t>DRS NETWORK &amp; IMAGING SYSTEMS, LLC</t>
  </si>
  <si>
    <t>4343617</t>
  </si>
  <si>
    <t>AERONAUTICS Ltd.</t>
  </si>
  <si>
    <t>W100484</t>
  </si>
  <si>
    <t>LOCKHEED MARTIN</t>
  </si>
  <si>
    <t>1176005</t>
  </si>
  <si>
    <t>KAP-KO D.O.O.</t>
  </si>
  <si>
    <t>3224899</t>
  </si>
  <si>
    <t>ODJEĆA D.O.O.ZAGREB</t>
  </si>
  <si>
    <t>3761207</t>
  </si>
  <si>
    <t>BRODOSPLIT BRODOGRADILIŠTE SPECIJALNIH OBJEKATA PODUZEĆE D.O.O.</t>
  </si>
  <si>
    <t>6174459</t>
  </si>
  <si>
    <t>UKRSPECEXPORT</t>
  </si>
  <si>
    <t>1280511</t>
  </si>
  <si>
    <t>VARTEKS PRO D.O.O.</t>
  </si>
  <si>
    <t>3276147</t>
  </si>
  <si>
    <t>CROATIA OSIGURANJE D.D.</t>
  </si>
  <si>
    <t>3781224</t>
  </si>
  <si>
    <t>BOROVO D.D.</t>
  </si>
  <si>
    <t>6974861</t>
  </si>
  <si>
    <t>ELBIT SYSTEMS LAND AND C4I Ltd</t>
  </si>
  <si>
    <t>2160234</t>
  </si>
  <si>
    <t>KROKO PROIZVODNJA I RAZVOJ D.O.O.</t>
  </si>
  <si>
    <t>3278514</t>
  </si>
  <si>
    <t>URIHO USTANOVA ZA REHABILITAC.</t>
  </si>
  <si>
    <t>3914259</t>
  </si>
  <si>
    <t>HEMCO ĐAKOVO</t>
  </si>
  <si>
    <t>7111810</t>
  </si>
  <si>
    <t>ELBIT SECURITY SYSTEM LTD</t>
  </si>
  <si>
    <t>9914104</t>
  </si>
  <si>
    <t>3570401</t>
  </si>
  <si>
    <t>ROST-ŠPORT D.O.O.</t>
  </si>
  <si>
    <t>UKUPNO:</t>
  </si>
  <si>
    <t>INSTRUMENTI OSIGURANJA PLAĆANJA - MJENICE</t>
  </si>
  <si>
    <t>INSTRUMENTI OSIGURANJA PLAĆANJA - ZADUŽNICE</t>
  </si>
  <si>
    <t>INSTRUMENTI OSIGURANJA PLAĆANJA - JAMČEVNI POLOZI</t>
  </si>
  <si>
    <t>INSTRUMENTI OSIGUR.PLAĆANJA - BANKOVNE GARANCIJE</t>
  </si>
  <si>
    <t>SVEUKUPNO - INSTRUMENTI OSIGURANJA PLAĆANJA</t>
  </si>
  <si>
    <t>KONTO</t>
  </si>
  <si>
    <t>PRILOG BROJ 2. - IZVANBILANČNI ZAPISI PRIMJLJENIH FINANCIJSKIH INSTRUMENATA OSIGURANJA NA DAN 31.12.2021.</t>
  </si>
  <si>
    <t>NAZIV KONTA</t>
  </si>
  <si>
    <t>ANALITIKA</t>
  </si>
  <si>
    <t>NAZIV ANALITIKE</t>
  </si>
  <si>
    <t>SALDO NA DAN 31.12.2021.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</si>
</sst>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Tahoma"/>
    </font>
    <font>
      <sz val="10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4" borderId="2" xfId="0" quotePrefix="1" applyFont="1" applyFill="1" applyBorder="1" applyAlignment="1">
      <alignment horizontal="center" vertical="center"/>
    </xf>
    <xf numFmtId="0" fontId="4" fillId="4" borderId="3" xfId="0" quotePrefix="1" applyFont="1" applyFill="1" applyBorder="1" applyAlignment="1">
      <alignment horizontal="center" vertical="center"/>
    </xf>
    <xf numFmtId="0" fontId="4" fillId="4" borderId="4" xfId="0" quotePrefix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7" fillId="4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00"/>
  <sheetViews>
    <sheetView tabSelected="1" workbookViewId="0">
      <selection activeCell="B14" sqref="B14"/>
    </sheetView>
  </sheetViews>
  <sheetFormatPr defaultColWidth="8.85546875" defaultRowHeight="12.75" x14ac:dyDescent="0.2"/>
  <cols>
    <col min="1" max="1" width="9.5703125" style="1" customWidth="1"/>
    <col min="2" max="2" width="47.140625" style="1" customWidth="1"/>
    <col min="3" max="3" width="3.7109375" style="1" customWidth="1"/>
    <col min="4" max="4" width="12.28515625" style="1" customWidth="1"/>
    <col min="5" max="5" width="48.85546875" style="1" customWidth="1"/>
    <col min="6" max="6" width="15.5703125" style="1" customWidth="1"/>
    <col min="7" max="16384" width="8.85546875" style="1"/>
  </cols>
  <sheetData>
    <row r="1" spans="1:6" ht="40.9" customHeight="1" x14ac:dyDescent="0.2">
      <c r="A1" s="17" t="s">
        <v>189</v>
      </c>
      <c r="B1" s="17"/>
      <c r="C1" s="17"/>
      <c r="D1" s="17"/>
      <c r="E1" s="17"/>
      <c r="F1" s="17"/>
    </row>
    <row r="2" spans="1:6" ht="26.45" customHeight="1" x14ac:dyDescent="0.2">
      <c r="A2" s="2" t="s">
        <v>188</v>
      </c>
      <c r="B2" s="2" t="s">
        <v>190</v>
      </c>
      <c r="C2" s="2" t="s">
        <v>0</v>
      </c>
      <c r="D2" s="2" t="s">
        <v>191</v>
      </c>
      <c r="E2" s="2" t="s">
        <v>192</v>
      </c>
      <c r="F2" s="2" t="s">
        <v>193</v>
      </c>
    </row>
    <row r="3" spans="1:6" ht="18" customHeight="1" x14ac:dyDescent="0.2">
      <c r="A3" s="3" t="s">
        <v>1</v>
      </c>
      <c r="B3" s="3" t="s">
        <v>183</v>
      </c>
      <c r="C3" s="4" t="s">
        <v>2</v>
      </c>
      <c r="D3" s="5" t="s">
        <v>3</v>
      </c>
      <c r="E3" s="6" t="s">
        <v>4</v>
      </c>
      <c r="F3" s="15">
        <v>250000</v>
      </c>
    </row>
    <row r="4" spans="1:6" ht="18" customHeight="1" x14ac:dyDescent="0.2">
      <c r="A4" s="3" t="s">
        <v>1</v>
      </c>
      <c r="B4" s="3" t="s">
        <v>183</v>
      </c>
      <c r="C4" s="4" t="s">
        <v>2</v>
      </c>
      <c r="D4" s="5" t="s">
        <v>5</v>
      </c>
      <c r="E4" s="6" t="s">
        <v>6</v>
      </c>
      <c r="F4" s="15">
        <v>31576992.399999999</v>
      </c>
    </row>
    <row r="5" spans="1:6" ht="18" customHeight="1" x14ac:dyDescent="0.2">
      <c r="A5" s="3" t="s">
        <v>1</v>
      </c>
      <c r="B5" s="3" t="s">
        <v>183</v>
      </c>
      <c r="C5" s="4" t="s">
        <v>2</v>
      </c>
      <c r="D5" s="5" t="s">
        <v>7</v>
      </c>
      <c r="E5" s="6" t="s">
        <v>8</v>
      </c>
      <c r="F5" s="15">
        <v>4500000</v>
      </c>
    </row>
    <row r="6" spans="1:6" ht="18" customHeight="1" x14ac:dyDescent="0.2">
      <c r="A6" s="3" t="s">
        <v>1</v>
      </c>
      <c r="B6" s="3" t="s">
        <v>183</v>
      </c>
      <c r="C6" s="4" t="s">
        <v>2</v>
      </c>
      <c r="D6" s="5" t="s">
        <v>9</v>
      </c>
      <c r="E6" s="6" t="s">
        <v>10</v>
      </c>
      <c r="F6" s="15">
        <v>4677746.29</v>
      </c>
    </row>
    <row r="7" spans="1:6" ht="18" customHeight="1" x14ac:dyDescent="0.2">
      <c r="A7" s="8" t="s">
        <v>182</v>
      </c>
      <c r="B7" s="9"/>
      <c r="C7" s="9"/>
      <c r="D7" s="9"/>
      <c r="E7" s="10"/>
      <c r="F7" s="16">
        <f>SUM(F3:F6)</f>
        <v>41004738.689999998</v>
      </c>
    </row>
    <row r="8" spans="1:6" ht="18" customHeight="1" x14ac:dyDescent="0.2">
      <c r="A8" s="3" t="s">
        <v>11</v>
      </c>
      <c r="B8" s="3" t="s">
        <v>184</v>
      </c>
      <c r="C8" s="4" t="s">
        <v>2</v>
      </c>
      <c r="D8" s="5" t="s">
        <v>12</v>
      </c>
      <c r="E8" s="6" t="s">
        <v>13</v>
      </c>
      <c r="F8" s="15">
        <v>1000000</v>
      </c>
    </row>
    <row r="9" spans="1:6" ht="18" customHeight="1" x14ac:dyDescent="0.2">
      <c r="A9" s="3" t="s">
        <v>11</v>
      </c>
      <c r="B9" s="3" t="s">
        <v>184</v>
      </c>
      <c r="C9" s="4" t="s">
        <v>2</v>
      </c>
      <c r="D9" s="5" t="s">
        <v>14</v>
      </c>
      <c r="E9" s="6" t="s">
        <v>15</v>
      </c>
      <c r="F9" s="15">
        <v>5000</v>
      </c>
    </row>
    <row r="10" spans="1:6" ht="18" customHeight="1" x14ac:dyDescent="0.2">
      <c r="A10" s="3" t="s">
        <v>11</v>
      </c>
      <c r="B10" s="3" t="s">
        <v>184</v>
      </c>
      <c r="C10" s="4" t="s">
        <v>2</v>
      </c>
      <c r="D10" s="5" t="s">
        <v>16</v>
      </c>
      <c r="E10" s="6" t="s">
        <v>17</v>
      </c>
      <c r="F10" s="15">
        <v>238565.73</v>
      </c>
    </row>
    <row r="11" spans="1:6" ht="18" customHeight="1" x14ac:dyDescent="0.2">
      <c r="A11" s="3" t="s">
        <v>11</v>
      </c>
      <c r="B11" s="3" t="s">
        <v>184</v>
      </c>
      <c r="C11" s="4" t="s">
        <v>2</v>
      </c>
      <c r="D11" s="5" t="s">
        <v>18</v>
      </c>
      <c r="E11" s="6" t="s">
        <v>19</v>
      </c>
      <c r="F11" s="15">
        <v>100000</v>
      </c>
    </row>
    <row r="12" spans="1:6" ht="18" customHeight="1" x14ac:dyDescent="0.2">
      <c r="A12" s="3" t="s">
        <v>11</v>
      </c>
      <c r="B12" s="3" t="s">
        <v>184</v>
      </c>
      <c r="C12" s="4" t="s">
        <v>2</v>
      </c>
      <c r="D12" s="5" t="s">
        <v>20</v>
      </c>
      <c r="E12" s="6" t="s">
        <v>21</v>
      </c>
      <c r="F12" s="15">
        <v>791993.61</v>
      </c>
    </row>
    <row r="13" spans="1:6" ht="18" customHeight="1" x14ac:dyDescent="0.2">
      <c r="A13" s="3" t="s">
        <v>11</v>
      </c>
      <c r="B13" s="3" t="s">
        <v>184</v>
      </c>
      <c r="C13" s="4" t="s">
        <v>2</v>
      </c>
      <c r="D13" s="5" t="s">
        <v>22</v>
      </c>
      <c r="E13" s="6" t="s">
        <v>23</v>
      </c>
      <c r="F13" s="15">
        <v>10000</v>
      </c>
    </row>
    <row r="14" spans="1:6" ht="18" customHeight="1" x14ac:dyDescent="0.2">
      <c r="A14" s="3" t="s">
        <v>11</v>
      </c>
      <c r="B14" s="3" t="s">
        <v>184</v>
      </c>
      <c r="C14" s="4" t="s">
        <v>2</v>
      </c>
      <c r="D14" s="5" t="s">
        <v>24</v>
      </c>
      <c r="E14" s="6" t="s">
        <v>25</v>
      </c>
      <c r="F14" s="15">
        <v>110000</v>
      </c>
    </row>
    <row r="15" spans="1:6" ht="18" customHeight="1" x14ac:dyDescent="0.2">
      <c r="A15" s="3" t="s">
        <v>11</v>
      </c>
      <c r="B15" s="3" t="s">
        <v>184</v>
      </c>
      <c r="C15" s="4" t="s">
        <v>2</v>
      </c>
      <c r="D15" s="5" t="s">
        <v>26</v>
      </c>
      <c r="E15" s="6" t="s">
        <v>27</v>
      </c>
      <c r="F15" s="15">
        <v>6980.1</v>
      </c>
    </row>
    <row r="16" spans="1:6" ht="18" customHeight="1" x14ac:dyDescent="0.2">
      <c r="A16" s="3" t="s">
        <v>11</v>
      </c>
      <c r="B16" s="3" t="s">
        <v>184</v>
      </c>
      <c r="C16" s="4" t="s">
        <v>2</v>
      </c>
      <c r="D16" s="5" t="s">
        <v>28</v>
      </c>
      <c r="E16" s="6" t="s">
        <v>29</v>
      </c>
      <c r="F16" s="15">
        <v>17945</v>
      </c>
    </row>
    <row r="17" spans="1:6" ht="18" customHeight="1" x14ac:dyDescent="0.2">
      <c r="A17" s="3" t="s">
        <v>11</v>
      </c>
      <c r="B17" s="3" t="s">
        <v>184</v>
      </c>
      <c r="C17" s="4" t="s">
        <v>2</v>
      </c>
      <c r="D17" s="5" t="s">
        <v>30</v>
      </c>
      <c r="E17" s="6" t="s">
        <v>31</v>
      </c>
      <c r="F17" s="15">
        <v>627750</v>
      </c>
    </row>
    <row r="18" spans="1:6" ht="18" customHeight="1" x14ac:dyDescent="0.2">
      <c r="A18" s="3" t="s">
        <v>11</v>
      </c>
      <c r="B18" s="3" t="s">
        <v>184</v>
      </c>
      <c r="C18" s="4" t="s">
        <v>2</v>
      </c>
      <c r="D18" s="5" t="s">
        <v>32</v>
      </c>
      <c r="E18" s="6" t="s">
        <v>33</v>
      </c>
      <c r="F18" s="15">
        <v>648735</v>
      </c>
    </row>
    <row r="19" spans="1:6" ht="18" customHeight="1" x14ac:dyDescent="0.2">
      <c r="A19" s="3" t="s">
        <v>11</v>
      </c>
      <c r="B19" s="3" t="s">
        <v>184</v>
      </c>
      <c r="C19" s="4" t="s">
        <v>2</v>
      </c>
      <c r="D19" s="5" t="s">
        <v>34</v>
      </c>
      <c r="E19" s="6" t="s">
        <v>35</v>
      </c>
      <c r="F19" s="15">
        <v>227506.64</v>
      </c>
    </row>
    <row r="20" spans="1:6" ht="18" customHeight="1" x14ac:dyDescent="0.2">
      <c r="A20" s="3" t="s">
        <v>11</v>
      </c>
      <c r="B20" s="3" t="s">
        <v>184</v>
      </c>
      <c r="C20" s="4" t="s">
        <v>2</v>
      </c>
      <c r="D20" s="5" t="s">
        <v>36</v>
      </c>
      <c r="E20" s="6" t="s">
        <v>37</v>
      </c>
      <c r="F20" s="15">
        <v>10000</v>
      </c>
    </row>
    <row r="21" spans="1:6" ht="18" customHeight="1" x14ac:dyDescent="0.2">
      <c r="A21" s="3" t="s">
        <v>11</v>
      </c>
      <c r="B21" s="3" t="s">
        <v>184</v>
      </c>
      <c r="C21" s="4" t="s">
        <v>2</v>
      </c>
      <c r="D21" s="5" t="s">
        <v>38</v>
      </c>
      <c r="E21" s="6" t="s">
        <v>39</v>
      </c>
      <c r="F21" s="15">
        <v>200000</v>
      </c>
    </row>
    <row r="22" spans="1:6" ht="18" customHeight="1" x14ac:dyDescent="0.2">
      <c r="A22" s="3" t="s">
        <v>11</v>
      </c>
      <c r="B22" s="3" t="s">
        <v>184</v>
      </c>
      <c r="C22" s="4" t="s">
        <v>2</v>
      </c>
      <c r="D22" s="5" t="s">
        <v>40</v>
      </c>
      <c r="E22" s="6" t="s">
        <v>41</v>
      </c>
      <c r="F22" s="15">
        <v>21800</v>
      </c>
    </row>
    <row r="23" spans="1:6" ht="18" customHeight="1" x14ac:dyDescent="0.2">
      <c r="A23" s="3" t="s">
        <v>11</v>
      </c>
      <c r="B23" s="3" t="s">
        <v>184</v>
      </c>
      <c r="C23" s="4" t="s">
        <v>2</v>
      </c>
      <c r="D23" s="5" t="s">
        <v>42</v>
      </c>
      <c r="E23" s="6" t="s">
        <v>43</v>
      </c>
      <c r="F23" s="15">
        <v>24000</v>
      </c>
    </row>
    <row r="24" spans="1:6" ht="18" customHeight="1" x14ac:dyDescent="0.2">
      <c r="A24" s="3" t="s">
        <v>11</v>
      </c>
      <c r="B24" s="3" t="s">
        <v>184</v>
      </c>
      <c r="C24" s="4" t="s">
        <v>2</v>
      </c>
      <c r="D24" s="5" t="s">
        <v>44</v>
      </c>
      <c r="E24" s="6" t="s">
        <v>45</v>
      </c>
      <c r="F24" s="15">
        <v>13580</v>
      </c>
    </row>
    <row r="25" spans="1:6" ht="18" customHeight="1" x14ac:dyDescent="0.2">
      <c r="A25" s="3" t="s">
        <v>11</v>
      </c>
      <c r="B25" s="3" t="s">
        <v>184</v>
      </c>
      <c r="C25" s="4" t="s">
        <v>2</v>
      </c>
      <c r="D25" s="5" t="s">
        <v>46</v>
      </c>
      <c r="E25" s="6" t="s">
        <v>47</v>
      </c>
      <c r="F25" s="15">
        <v>104442.2</v>
      </c>
    </row>
    <row r="26" spans="1:6" ht="18" customHeight="1" x14ac:dyDescent="0.2">
      <c r="A26" s="3" t="s">
        <v>11</v>
      </c>
      <c r="B26" s="3" t="s">
        <v>184</v>
      </c>
      <c r="C26" s="4" t="s">
        <v>2</v>
      </c>
      <c r="D26" s="5" t="s">
        <v>48</v>
      </c>
      <c r="E26" s="6" t="s">
        <v>49</v>
      </c>
      <c r="F26" s="15">
        <v>1176100.82</v>
      </c>
    </row>
    <row r="27" spans="1:6" ht="18" customHeight="1" x14ac:dyDescent="0.2">
      <c r="A27" s="3" t="s">
        <v>11</v>
      </c>
      <c r="B27" s="3" t="s">
        <v>184</v>
      </c>
      <c r="C27" s="4" t="s">
        <v>2</v>
      </c>
      <c r="D27" s="5" t="s">
        <v>50</v>
      </c>
      <c r="E27" s="6" t="s">
        <v>51</v>
      </c>
      <c r="F27" s="15">
        <v>265000</v>
      </c>
    </row>
    <row r="28" spans="1:6" ht="18" customHeight="1" x14ac:dyDescent="0.2">
      <c r="A28" s="3" t="s">
        <v>11</v>
      </c>
      <c r="B28" s="3" t="s">
        <v>184</v>
      </c>
      <c r="C28" s="4" t="s">
        <v>2</v>
      </c>
      <c r="D28" s="5" t="s">
        <v>52</v>
      </c>
      <c r="E28" s="6" t="s">
        <v>53</v>
      </c>
      <c r="F28" s="15">
        <v>119309.9</v>
      </c>
    </row>
    <row r="29" spans="1:6" ht="18" customHeight="1" x14ac:dyDescent="0.2">
      <c r="A29" s="3" t="s">
        <v>11</v>
      </c>
      <c r="B29" s="3" t="s">
        <v>184</v>
      </c>
      <c r="C29" s="4" t="s">
        <v>2</v>
      </c>
      <c r="D29" s="5" t="s">
        <v>54</v>
      </c>
      <c r="E29" s="6" t="s">
        <v>55</v>
      </c>
      <c r="F29" s="15">
        <v>20000</v>
      </c>
    </row>
    <row r="30" spans="1:6" ht="18" customHeight="1" x14ac:dyDescent="0.2">
      <c r="A30" s="3" t="s">
        <v>11</v>
      </c>
      <c r="B30" s="3" t="s">
        <v>184</v>
      </c>
      <c r="C30" s="4" t="s">
        <v>2</v>
      </c>
      <c r="D30" s="5" t="s">
        <v>56</v>
      </c>
      <c r="E30" s="6" t="s">
        <v>57</v>
      </c>
      <c r="F30" s="15">
        <v>146889.01999999999</v>
      </c>
    </row>
    <row r="31" spans="1:6" ht="18" customHeight="1" x14ac:dyDescent="0.2">
      <c r="A31" s="3" t="s">
        <v>11</v>
      </c>
      <c r="B31" s="3" t="s">
        <v>184</v>
      </c>
      <c r="C31" s="4" t="s">
        <v>2</v>
      </c>
      <c r="D31" s="5" t="s">
        <v>60</v>
      </c>
      <c r="E31" s="6" t="s">
        <v>61</v>
      </c>
      <c r="F31" s="15">
        <v>16850</v>
      </c>
    </row>
    <row r="32" spans="1:6" ht="18" customHeight="1" x14ac:dyDescent="0.2">
      <c r="A32" s="3" t="s">
        <v>11</v>
      </c>
      <c r="B32" s="3" t="s">
        <v>184</v>
      </c>
      <c r="C32" s="4" t="s">
        <v>2</v>
      </c>
      <c r="D32" s="5" t="s">
        <v>62</v>
      </c>
      <c r="E32" s="6" t="s">
        <v>63</v>
      </c>
      <c r="F32" s="15">
        <v>393693.29</v>
      </c>
    </row>
    <row r="33" spans="1:6" ht="18" customHeight="1" x14ac:dyDescent="0.2">
      <c r="A33" s="3" t="s">
        <v>11</v>
      </c>
      <c r="B33" s="3" t="s">
        <v>184</v>
      </c>
      <c r="C33" s="4" t="s">
        <v>2</v>
      </c>
      <c r="D33" s="5" t="s">
        <v>64</v>
      </c>
      <c r="E33" s="6" t="s">
        <v>65</v>
      </c>
      <c r="F33" s="15">
        <v>279673.5</v>
      </c>
    </row>
    <row r="34" spans="1:6" ht="18" customHeight="1" x14ac:dyDescent="0.2">
      <c r="A34" s="3" t="s">
        <v>11</v>
      </c>
      <c r="B34" s="3" t="s">
        <v>184</v>
      </c>
      <c r="C34" s="4" t="s">
        <v>2</v>
      </c>
      <c r="D34" s="5" t="s">
        <v>66</v>
      </c>
      <c r="E34" s="6" t="s">
        <v>67</v>
      </c>
      <c r="F34" s="15">
        <v>769944.5</v>
      </c>
    </row>
    <row r="35" spans="1:6" ht="18" customHeight="1" x14ac:dyDescent="0.2">
      <c r="A35" s="3" t="s">
        <v>11</v>
      </c>
      <c r="B35" s="3" t="s">
        <v>184</v>
      </c>
      <c r="C35" s="4" t="s">
        <v>2</v>
      </c>
      <c r="D35" s="5" t="s">
        <v>68</v>
      </c>
      <c r="E35" s="6" t="s">
        <v>69</v>
      </c>
      <c r="F35" s="15">
        <v>204485.2</v>
      </c>
    </row>
    <row r="36" spans="1:6" ht="18" customHeight="1" x14ac:dyDescent="0.2">
      <c r="A36" s="3" t="s">
        <v>11</v>
      </c>
      <c r="B36" s="3" t="s">
        <v>184</v>
      </c>
      <c r="C36" s="4" t="s">
        <v>2</v>
      </c>
      <c r="D36" s="5" t="s">
        <v>70</v>
      </c>
      <c r="E36" s="6" t="s">
        <v>71</v>
      </c>
      <c r="F36" s="15">
        <v>410864.2</v>
      </c>
    </row>
    <row r="37" spans="1:6" ht="18" customHeight="1" x14ac:dyDescent="0.2">
      <c r="A37" s="3" t="s">
        <v>11</v>
      </c>
      <c r="B37" s="3" t="s">
        <v>184</v>
      </c>
      <c r="C37" s="4" t="s">
        <v>2</v>
      </c>
      <c r="D37" s="5" t="s">
        <v>72</v>
      </c>
      <c r="E37" s="6" t="s">
        <v>73</v>
      </c>
      <c r="F37" s="15">
        <v>300000</v>
      </c>
    </row>
    <row r="38" spans="1:6" ht="18" customHeight="1" x14ac:dyDescent="0.2">
      <c r="A38" s="3" t="s">
        <v>11</v>
      </c>
      <c r="B38" s="3" t="s">
        <v>184</v>
      </c>
      <c r="C38" s="4" t="s">
        <v>2</v>
      </c>
      <c r="D38" s="5" t="s">
        <v>74</v>
      </c>
      <c r="E38" s="6" t="s">
        <v>75</v>
      </c>
      <c r="F38" s="15">
        <v>19200</v>
      </c>
    </row>
    <row r="39" spans="1:6" ht="18" customHeight="1" x14ac:dyDescent="0.2">
      <c r="A39" s="3" t="s">
        <v>11</v>
      </c>
      <c r="B39" s="3" t="s">
        <v>184</v>
      </c>
      <c r="C39" s="4" t="s">
        <v>2</v>
      </c>
      <c r="D39" s="5" t="s">
        <v>76</v>
      </c>
      <c r="E39" s="6" t="s">
        <v>77</v>
      </c>
      <c r="F39" s="15">
        <v>3760</v>
      </c>
    </row>
    <row r="40" spans="1:6" ht="18" customHeight="1" x14ac:dyDescent="0.2">
      <c r="A40" s="3" t="s">
        <v>11</v>
      </c>
      <c r="B40" s="3" t="s">
        <v>184</v>
      </c>
      <c r="C40" s="4" t="s">
        <v>2</v>
      </c>
      <c r="D40" s="5" t="s">
        <v>78</v>
      </c>
      <c r="E40" s="6" t="s">
        <v>79</v>
      </c>
      <c r="F40" s="15">
        <v>101610.4</v>
      </c>
    </row>
    <row r="41" spans="1:6" ht="18" customHeight="1" x14ac:dyDescent="0.2">
      <c r="A41" s="3" t="s">
        <v>11</v>
      </c>
      <c r="B41" s="3" t="s">
        <v>184</v>
      </c>
      <c r="C41" s="4" t="s">
        <v>2</v>
      </c>
      <c r="D41" s="5" t="s">
        <v>80</v>
      </c>
      <c r="E41" s="6" t="s">
        <v>81</v>
      </c>
      <c r="F41" s="15">
        <v>374721.94</v>
      </c>
    </row>
    <row r="42" spans="1:6" ht="18" customHeight="1" x14ac:dyDescent="0.2">
      <c r="A42" s="3" t="s">
        <v>11</v>
      </c>
      <c r="B42" s="3" t="s">
        <v>184</v>
      </c>
      <c r="C42" s="4" t="s">
        <v>2</v>
      </c>
      <c r="D42" s="5" t="s">
        <v>82</v>
      </c>
      <c r="E42" s="6" t="s">
        <v>83</v>
      </c>
      <c r="F42" s="15">
        <v>180000</v>
      </c>
    </row>
    <row r="43" spans="1:6" ht="18" customHeight="1" x14ac:dyDescent="0.2">
      <c r="A43" s="3" t="s">
        <v>11</v>
      </c>
      <c r="B43" s="3" t="s">
        <v>184</v>
      </c>
      <c r="C43" s="4" t="s">
        <v>2</v>
      </c>
      <c r="D43" s="5" t="s">
        <v>84</v>
      </c>
      <c r="E43" s="6" t="s">
        <v>85</v>
      </c>
      <c r="F43" s="15">
        <v>40000</v>
      </c>
    </row>
    <row r="44" spans="1:6" ht="18" customHeight="1" x14ac:dyDescent="0.2">
      <c r="A44" s="3" t="s">
        <v>11</v>
      </c>
      <c r="B44" s="3" t="s">
        <v>184</v>
      </c>
      <c r="C44" s="4" t="s">
        <v>2</v>
      </c>
      <c r="D44" s="5" t="s">
        <v>86</v>
      </c>
      <c r="E44" s="6" t="s">
        <v>87</v>
      </c>
      <c r="F44" s="15">
        <v>150000</v>
      </c>
    </row>
    <row r="45" spans="1:6" ht="18" customHeight="1" x14ac:dyDescent="0.2">
      <c r="A45" s="3" t="s">
        <v>11</v>
      </c>
      <c r="B45" s="3" t="s">
        <v>184</v>
      </c>
      <c r="C45" s="4" t="s">
        <v>2</v>
      </c>
      <c r="D45" s="5" t="s">
        <v>7</v>
      </c>
      <c r="E45" s="6" t="s">
        <v>8</v>
      </c>
      <c r="F45" s="15">
        <v>478433.99</v>
      </c>
    </row>
    <row r="46" spans="1:6" ht="18" customHeight="1" x14ac:dyDescent="0.2">
      <c r="A46" s="3" t="s">
        <v>11</v>
      </c>
      <c r="B46" s="3" t="s">
        <v>184</v>
      </c>
      <c r="C46" s="4" t="s">
        <v>2</v>
      </c>
      <c r="D46" s="5" t="s">
        <v>88</v>
      </c>
      <c r="E46" s="6" t="s">
        <v>89</v>
      </c>
      <c r="F46" s="15">
        <v>87601</v>
      </c>
    </row>
    <row r="47" spans="1:6" ht="18" customHeight="1" x14ac:dyDescent="0.2">
      <c r="A47" s="3" t="s">
        <v>11</v>
      </c>
      <c r="B47" s="3" t="s">
        <v>184</v>
      </c>
      <c r="C47" s="4" t="s">
        <v>2</v>
      </c>
      <c r="D47" s="5" t="s">
        <v>90</v>
      </c>
      <c r="E47" s="6" t="s">
        <v>91</v>
      </c>
      <c r="F47" s="15">
        <v>12800</v>
      </c>
    </row>
    <row r="48" spans="1:6" ht="18" customHeight="1" x14ac:dyDescent="0.2">
      <c r="A48" s="3" t="s">
        <v>11</v>
      </c>
      <c r="B48" s="3" t="s">
        <v>184</v>
      </c>
      <c r="C48" s="4" t="s">
        <v>2</v>
      </c>
      <c r="D48" s="5" t="s">
        <v>92</v>
      </c>
      <c r="E48" s="6" t="s">
        <v>93</v>
      </c>
      <c r="F48" s="15">
        <v>138600</v>
      </c>
    </row>
    <row r="49" spans="1:6" ht="18" customHeight="1" x14ac:dyDescent="0.2">
      <c r="A49" s="3" t="s">
        <v>11</v>
      </c>
      <c r="B49" s="3" t="s">
        <v>184</v>
      </c>
      <c r="C49" s="4" t="s">
        <v>2</v>
      </c>
      <c r="D49" s="5" t="s">
        <v>94</v>
      </c>
      <c r="E49" s="6" t="s">
        <v>95</v>
      </c>
      <c r="F49" s="15">
        <v>150000</v>
      </c>
    </row>
    <row r="50" spans="1:6" ht="18" customHeight="1" x14ac:dyDescent="0.2">
      <c r="A50" s="3" t="s">
        <v>11</v>
      </c>
      <c r="B50" s="3" t="s">
        <v>184</v>
      </c>
      <c r="C50" s="4" t="s">
        <v>2</v>
      </c>
      <c r="D50" s="5" t="s">
        <v>9</v>
      </c>
      <c r="E50" s="6" t="s">
        <v>10</v>
      </c>
      <c r="F50" s="15">
        <v>9917771.5299999993</v>
      </c>
    </row>
    <row r="51" spans="1:6" ht="18" customHeight="1" x14ac:dyDescent="0.2">
      <c r="A51" s="3" t="s">
        <v>11</v>
      </c>
      <c r="B51" s="3" t="s">
        <v>184</v>
      </c>
      <c r="C51" s="4" t="s">
        <v>2</v>
      </c>
      <c r="D51" s="5" t="s">
        <v>96</v>
      </c>
      <c r="E51" s="6" t="s">
        <v>97</v>
      </c>
      <c r="F51" s="15">
        <v>60000</v>
      </c>
    </row>
    <row r="52" spans="1:6" ht="18" customHeight="1" x14ac:dyDescent="0.2">
      <c r="A52" s="3" t="s">
        <v>11</v>
      </c>
      <c r="B52" s="3" t="s">
        <v>184</v>
      </c>
      <c r="C52" s="4" t="s">
        <v>2</v>
      </c>
      <c r="D52" s="5" t="s">
        <v>3</v>
      </c>
      <c r="E52" s="6" t="s">
        <v>4</v>
      </c>
      <c r="F52" s="15">
        <v>39823356.619999997</v>
      </c>
    </row>
    <row r="53" spans="1:6" ht="18" customHeight="1" x14ac:dyDescent="0.2">
      <c r="A53" s="3" t="s">
        <v>11</v>
      </c>
      <c r="B53" s="3" t="s">
        <v>184</v>
      </c>
      <c r="C53" s="4" t="s">
        <v>2</v>
      </c>
      <c r="D53" s="5" t="s">
        <v>98</v>
      </c>
      <c r="E53" s="6" t="s">
        <v>99</v>
      </c>
      <c r="F53" s="15">
        <v>159587.70000000001</v>
      </c>
    </row>
    <row r="54" spans="1:6" ht="18" customHeight="1" x14ac:dyDescent="0.2">
      <c r="A54" s="3" t="s">
        <v>11</v>
      </c>
      <c r="B54" s="3" t="s">
        <v>184</v>
      </c>
      <c r="C54" s="4" t="s">
        <v>2</v>
      </c>
      <c r="D54" s="5" t="s">
        <v>100</v>
      </c>
      <c r="E54" s="6" t="s">
        <v>101</v>
      </c>
      <c r="F54" s="15">
        <v>155000</v>
      </c>
    </row>
    <row r="55" spans="1:6" ht="18" customHeight="1" x14ac:dyDescent="0.2">
      <c r="A55" s="3" t="s">
        <v>11</v>
      </c>
      <c r="B55" s="3" t="s">
        <v>184</v>
      </c>
      <c r="C55" s="4" t="s">
        <v>2</v>
      </c>
      <c r="D55" s="5" t="s">
        <v>102</v>
      </c>
      <c r="E55" s="6" t="s">
        <v>103</v>
      </c>
      <c r="F55" s="15">
        <v>168230.1</v>
      </c>
    </row>
    <row r="56" spans="1:6" ht="18" customHeight="1" x14ac:dyDescent="0.2">
      <c r="A56" s="3" t="s">
        <v>11</v>
      </c>
      <c r="B56" s="3" t="s">
        <v>184</v>
      </c>
      <c r="C56" s="4" t="s">
        <v>2</v>
      </c>
      <c r="D56" s="5" t="s">
        <v>104</v>
      </c>
      <c r="E56" s="6" t="s">
        <v>105</v>
      </c>
      <c r="F56" s="15">
        <v>12690</v>
      </c>
    </row>
    <row r="57" spans="1:6" ht="18" customHeight="1" x14ac:dyDescent="0.2">
      <c r="A57" s="3" t="s">
        <v>11</v>
      </c>
      <c r="B57" s="3" t="s">
        <v>184</v>
      </c>
      <c r="C57" s="4" t="s">
        <v>2</v>
      </c>
      <c r="D57" s="5" t="s">
        <v>106</v>
      </c>
      <c r="E57" s="6" t="s">
        <v>107</v>
      </c>
      <c r="F57" s="15">
        <v>970669.5</v>
      </c>
    </row>
    <row r="58" spans="1:6" ht="18" customHeight="1" x14ac:dyDescent="0.2">
      <c r="A58" s="3" t="s">
        <v>11</v>
      </c>
      <c r="B58" s="3" t="s">
        <v>184</v>
      </c>
      <c r="C58" s="4" t="s">
        <v>2</v>
      </c>
      <c r="D58" s="5" t="s">
        <v>108</v>
      </c>
      <c r="E58" s="6" t="s">
        <v>109</v>
      </c>
      <c r="F58" s="15">
        <v>26000</v>
      </c>
    </row>
    <row r="59" spans="1:6" ht="18" customHeight="1" x14ac:dyDescent="0.2">
      <c r="A59" s="3" t="s">
        <v>11</v>
      </c>
      <c r="B59" s="3" t="s">
        <v>184</v>
      </c>
      <c r="C59" s="4" t="s">
        <v>2</v>
      </c>
      <c r="D59" s="5" t="s">
        <v>110</v>
      </c>
      <c r="E59" s="6" t="s">
        <v>111</v>
      </c>
      <c r="F59" s="15">
        <v>20427.41</v>
      </c>
    </row>
    <row r="60" spans="1:6" ht="18" customHeight="1" x14ac:dyDescent="0.2">
      <c r="A60" s="3" t="s">
        <v>11</v>
      </c>
      <c r="B60" s="3" t="s">
        <v>184</v>
      </c>
      <c r="C60" s="4" t="s">
        <v>2</v>
      </c>
      <c r="D60" s="5" t="s">
        <v>112</v>
      </c>
      <c r="E60" s="6" t="s">
        <v>113</v>
      </c>
      <c r="F60" s="15">
        <v>100000</v>
      </c>
    </row>
    <row r="61" spans="1:6" ht="18" customHeight="1" x14ac:dyDescent="0.2">
      <c r="A61" s="3" t="s">
        <v>11</v>
      </c>
      <c r="B61" s="3" t="s">
        <v>184</v>
      </c>
      <c r="C61" s="4" t="s">
        <v>2</v>
      </c>
      <c r="D61" s="5" t="s">
        <v>114</v>
      </c>
      <c r="E61" s="6" t="s">
        <v>115</v>
      </c>
      <c r="F61" s="15">
        <v>50000</v>
      </c>
    </row>
    <row r="62" spans="1:6" ht="18" customHeight="1" x14ac:dyDescent="0.2">
      <c r="A62" s="3" t="s">
        <v>11</v>
      </c>
      <c r="B62" s="3" t="s">
        <v>184</v>
      </c>
      <c r="C62" s="4" t="s">
        <v>2</v>
      </c>
      <c r="D62" s="5" t="s">
        <v>116</v>
      </c>
      <c r="E62" s="6" t="s">
        <v>117</v>
      </c>
      <c r="F62" s="15">
        <v>29489.599999999999</v>
      </c>
    </row>
    <row r="63" spans="1:6" ht="18" customHeight="1" x14ac:dyDescent="0.2">
      <c r="A63" s="3" t="s">
        <v>11</v>
      </c>
      <c r="B63" s="3" t="s">
        <v>184</v>
      </c>
      <c r="C63" s="4" t="s">
        <v>2</v>
      </c>
      <c r="D63" s="5" t="s">
        <v>118</v>
      </c>
      <c r="E63" s="6" t="s">
        <v>119</v>
      </c>
      <c r="F63" s="15">
        <v>50000</v>
      </c>
    </row>
    <row r="64" spans="1:6" ht="18" customHeight="1" x14ac:dyDescent="0.2">
      <c r="A64" s="3" t="s">
        <v>11</v>
      </c>
      <c r="B64" s="3" t="s">
        <v>184</v>
      </c>
      <c r="C64" s="4" t="s">
        <v>2</v>
      </c>
      <c r="D64" s="5" t="s">
        <v>120</v>
      </c>
      <c r="E64" s="6" t="s">
        <v>121</v>
      </c>
      <c r="F64" s="15">
        <v>31990</v>
      </c>
    </row>
    <row r="65" spans="1:6" ht="18" customHeight="1" x14ac:dyDescent="0.2">
      <c r="A65" s="3" t="s">
        <v>11</v>
      </c>
      <c r="B65" s="3" t="s">
        <v>184</v>
      </c>
      <c r="C65" s="4" t="s">
        <v>2</v>
      </c>
      <c r="D65" s="5" t="s">
        <v>122</v>
      </c>
      <c r="E65" s="6" t="s">
        <v>123</v>
      </c>
      <c r="F65" s="15">
        <v>76000</v>
      </c>
    </row>
    <row r="66" spans="1:6" ht="18" customHeight="1" x14ac:dyDescent="0.2">
      <c r="A66" s="3" t="s">
        <v>11</v>
      </c>
      <c r="B66" s="3" t="s">
        <v>184</v>
      </c>
      <c r="C66" s="4" t="s">
        <v>2</v>
      </c>
      <c r="D66" s="5" t="s">
        <v>124</v>
      </c>
      <c r="E66" s="6" t="s">
        <v>125</v>
      </c>
      <c r="F66" s="15">
        <v>15304.55</v>
      </c>
    </row>
    <row r="67" spans="1:6" ht="18" customHeight="1" x14ac:dyDescent="0.2">
      <c r="A67" s="3" t="s">
        <v>11</v>
      </c>
      <c r="B67" s="3" t="s">
        <v>184</v>
      </c>
      <c r="C67" s="4" t="s">
        <v>2</v>
      </c>
      <c r="D67" s="5" t="s">
        <v>126</v>
      </c>
      <c r="E67" s="6" t="s">
        <v>127</v>
      </c>
      <c r="F67" s="15">
        <v>80728.33</v>
      </c>
    </row>
    <row r="68" spans="1:6" ht="18" customHeight="1" x14ac:dyDescent="0.2">
      <c r="A68" s="3" t="s">
        <v>11</v>
      </c>
      <c r="B68" s="3" t="s">
        <v>184</v>
      </c>
      <c r="C68" s="4" t="s">
        <v>2</v>
      </c>
      <c r="D68" s="5" t="s">
        <v>128</v>
      </c>
      <c r="E68" s="6" t="s">
        <v>129</v>
      </c>
      <c r="F68" s="15">
        <v>10320</v>
      </c>
    </row>
    <row r="69" spans="1:6" ht="18" customHeight="1" x14ac:dyDescent="0.2">
      <c r="A69" s="3" t="s">
        <v>11</v>
      </c>
      <c r="B69" s="3" t="s">
        <v>184</v>
      </c>
      <c r="C69" s="4" t="s">
        <v>2</v>
      </c>
      <c r="D69" s="5" t="s">
        <v>130</v>
      </c>
      <c r="E69" s="6" t="s">
        <v>131</v>
      </c>
      <c r="F69" s="15">
        <v>86270.8</v>
      </c>
    </row>
    <row r="70" spans="1:6" ht="18" customHeight="1" x14ac:dyDescent="0.2">
      <c r="A70" s="3" t="s">
        <v>11</v>
      </c>
      <c r="B70" s="3" t="s">
        <v>184</v>
      </c>
      <c r="C70" s="4" t="s">
        <v>2</v>
      </c>
      <c r="D70" s="5" t="s">
        <v>132</v>
      </c>
      <c r="E70" s="6" t="s">
        <v>133</v>
      </c>
      <c r="F70" s="15">
        <v>355989.2</v>
      </c>
    </row>
    <row r="71" spans="1:6" ht="18" customHeight="1" x14ac:dyDescent="0.2">
      <c r="A71" s="3" t="s">
        <v>11</v>
      </c>
      <c r="B71" s="3" t="s">
        <v>184</v>
      </c>
      <c r="C71" s="4" t="s">
        <v>2</v>
      </c>
      <c r="D71" s="5" t="s">
        <v>134</v>
      </c>
      <c r="E71" s="6" t="s">
        <v>135</v>
      </c>
      <c r="F71" s="15">
        <v>10817.6</v>
      </c>
    </row>
    <row r="72" spans="1:6" ht="18" customHeight="1" x14ac:dyDescent="0.2">
      <c r="A72" s="3" t="s">
        <v>11</v>
      </c>
      <c r="B72" s="3" t="s">
        <v>184</v>
      </c>
      <c r="C72" s="4" t="s">
        <v>2</v>
      </c>
      <c r="D72" s="5" t="s">
        <v>136</v>
      </c>
      <c r="E72" s="6" t="s">
        <v>137</v>
      </c>
      <c r="F72" s="15">
        <v>10000</v>
      </c>
    </row>
    <row r="73" spans="1:6" ht="18" customHeight="1" x14ac:dyDescent="0.2">
      <c r="A73" s="3" t="s">
        <v>11</v>
      </c>
      <c r="B73" s="3" t="s">
        <v>184</v>
      </c>
      <c r="C73" s="4" t="s">
        <v>2</v>
      </c>
      <c r="D73" s="5" t="s">
        <v>138</v>
      </c>
      <c r="E73" s="6" t="s">
        <v>139</v>
      </c>
      <c r="F73" s="15">
        <v>10000</v>
      </c>
    </row>
    <row r="74" spans="1:6" ht="18" customHeight="1" x14ac:dyDescent="0.2">
      <c r="A74" s="3" t="s">
        <v>11</v>
      </c>
      <c r="B74" s="3" t="s">
        <v>184</v>
      </c>
      <c r="C74" s="4" t="s">
        <v>2</v>
      </c>
      <c r="D74" s="5" t="s">
        <v>140</v>
      </c>
      <c r="E74" s="6" t="s">
        <v>141</v>
      </c>
      <c r="F74" s="15">
        <v>5000</v>
      </c>
    </row>
    <row r="75" spans="1:6" ht="18" customHeight="1" x14ac:dyDescent="0.2">
      <c r="A75" s="3" t="s">
        <v>11</v>
      </c>
      <c r="B75" s="3" t="s">
        <v>184</v>
      </c>
      <c r="C75" s="4" t="s">
        <v>2</v>
      </c>
      <c r="D75" s="5" t="s">
        <v>142</v>
      </c>
      <c r="E75" s="6" t="s">
        <v>143</v>
      </c>
      <c r="F75" s="15">
        <v>127300</v>
      </c>
    </row>
    <row r="76" spans="1:6" ht="18" customHeight="1" x14ac:dyDescent="0.2">
      <c r="A76" s="3" t="s">
        <v>11</v>
      </c>
      <c r="B76" s="3" t="s">
        <v>184</v>
      </c>
      <c r="C76" s="4" t="s">
        <v>2</v>
      </c>
      <c r="D76" s="5" t="s">
        <v>144</v>
      </c>
      <c r="E76" s="6" t="s">
        <v>145</v>
      </c>
      <c r="F76" s="15">
        <v>10000</v>
      </c>
    </row>
    <row r="77" spans="1:6" ht="18" customHeight="1" x14ac:dyDescent="0.2">
      <c r="A77" s="3" t="s">
        <v>11</v>
      </c>
      <c r="B77" s="3" t="s">
        <v>184</v>
      </c>
      <c r="C77" s="4" t="s">
        <v>2</v>
      </c>
      <c r="D77" s="5" t="s">
        <v>146</v>
      </c>
      <c r="E77" s="6" t="s">
        <v>147</v>
      </c>
      <c r="F77" s="15">
        <v>64040.2</v>
      </c>
    </row>
    <row r="78" spans="1:6" ht="18" customHeight="1" x14ac:dyDescent="0.2">
      <c r="A78" s="8" t="s">
        <v>182</v>
      </c>
      <c r="B78" s="9"/>
      <c r="C78" s="9"/>
      <c r="D78" s="9"/>
      <c r="E78" s="10"/>
      <c r="F78" s="16">
        <f>SUM(F8:F77)</f>
        <v>62434819.18</v>
      </c>
    </row>
    <row r="79" spans="1:6" ht="18" customHeight="1" x14ac:dyDescent="0.2">
      <c r="A79" s="3" t="s">
        <v>148</v>
      </c>
      <c r="B79" s="3" t="s">
        <v>186</v>
      </c>
      <c r="C79" s="4" t="s">
        <v>2</v>
      </c>
      <c r="D79" s="5" t="s">
        <v>58</v>
      </c>
      <c r="E79" s="6" t="s">
        <v>59</v>
      </c>
      <c r="F79" s="15">
        <v>955876.8</v>
      </c>
    </row>
    <row r="80" spans="1:6" ht="18" customHeight="1" x14ac:dyDescent="0.2">
      <c r="A80" s="3" t="s">
        <v>148</v>
      </c>
      <c r="B80" s="3" t="s">
        <v>186</v>
      </c>
      <c r="C80" s="4" t="s">
        <v>2</v>
      </c>
      <c r="D80" s="5" t="s">
        <v>149</v>
      </c>
      <c r="E80" s="6" t="s">
        <v>150</v>
      </c>
      <c r="F80" s="15">
        <v>960000</v>
      </c>
    </row>
    <row r="81" spans="1:6" ht="18" customHeight="1" x14ac:dyDescent="0.2">
      <c r="A81" s="3" t="s">
        <v>148</v>
      </c>
      <c r="B81" s="3" t="s">
        <v>186</v>
      </c>
      <c r="C81" s="4" t="s">
        <v>2</v>
      </c>
      <c r="D81" s="5" t="s">
        <v>46</v>
      </c>
      <c r="E81" s="6" t="s">
        <v>47</v>
      </c>
      <c r="F81" s="15">
        <v>64771.88</v>
      </c>
    </row>
    <row r="82" spans="1:6" ht="18" customHeight="1" x14ac:dyDescent="0.2">
      <c r="A82" s="3" t="s">
        <v>148</v>
      </c>
      <c r="B82" s="3" t="s">
        <v>186</v>
      </c>
      <c r="C82" s="4" t="s">
        <v>2</v>
      </c>
      <c r="D82" s="5" t="s">
        <v>140</v>
      </c>
      <c r="E82" s="6" t="s">
        <v>141</v>
      </c>
      <c r="F82" s="15">
        <v>2264.77</v>
      </c>
    </row>
    <row r="83" spans="1:6" ht="18" customHeight="1" x14ac:dyDescent="0.2">
      <c r="A83" s="3" t="s">
        <v>148</v>
      </c>
      <c r="B83" s="3" t="s">
        <v>186</v>
      </c>
      <c r="C83" s="4" t="s">
        <v>2</v>
      </c>
      <c r="D83" s="5" t="s">
        <v>151</v>
      </c>
      <c r="E83" s="6" t="s">
        <v>152</v>
      </c>
      <c r="F83" s="15">
        <v>273600</v>
      </c>
    </row>
    <row r="84" spans="1:6" ht="18" customHeight="1" x14ac:dyDescent="0.2">
      <c r="A84" s="3" t="s">
        <v>148</v>
      </c>
      <c r="B84" s="3" t="s">
        <v>186</v>
      </c>
      <c r="C84" s="4" t="s">
        <v>2</v>
      </c>
      <c r="D84" s="7" t="s">
        <v>153</v>
      </c>
      <c r="E84" s="6" t="s">
        <v>154</v>
      </c>
      <c r="F84" s="15">
        <v>6.55</v>
      </c>
    </row>
    <row r="85" spans="1:6" ht="18" customHeight="1" x14ac:dyDescent="0.2">
      <c r="A85" s="3" t="s">
        <v>148</v>
      </c>
      <c r="B85" s="3" t="s">
        <v>186</v>
      </c>
      <c r="C85" s="4" t="s">
        <v>2</v>
      </c>
      <c r="D85" s="5" t="s">
        <v>155</v>
      </c>
      <c r="E85" s="6" t="s">
        <v>156</v>
      </c>
      <c r="F85" s="15">
        <v>8428.4</v>
      </c>
    </row>
    <row r="86" spans="1:6" ht="18" customHeight="1" x14ac:dyDescent="0.2">
      <c r="A86" s="3" t="s">
        <v>148</v>
      </c>
      <c r="B86" s="3" t="s">
        <v>186</v>
      </c>
      <c r="C86" s="4" t="s">
        <v>2</v>
      </c>
      <c r="D86" s="5" t="s">
        <v>157</v>
      </c>
      <c r="E86" s="6" t="s">
        <v>158</v>
      </c>
      <c r="F86" s="15">
        <v>45864.58</v>
      </c>
    </row>
    <row r="87" spans="1:6" ht="18" customHeight="1" x14ac:dyDescent="0.2">
      <c r="A87" s="3" t="s">
        <v>148</v>
      </c>
      <c r="B87" s="3" t="s">
        <v>186</v>
      </c>
      <c r="C87" s="4" t="s">
        <v>2</v>
      </c>
      <c r="D87" s="5" t="s">
        <v>159</v>
      </c>
      <c r="E87" s="6" t="s">
        <v>160</v>
      </c>
      <c r="F87" s="15">
        <v>56420535.259999998</v>
      </c>
    </row>
    <row r="88" spans="1:6" ht="18" customHeight="1" x14ac:dyDescent="0.2">
      <c r="A88" s="3" t="s">
        <v>148</v>
      </c>
      <c r="B88" s="3" t="s">
        <v>186</v>
      </c>
      <c r="C88" s="4" t="s">
        <v>2</v>
      </c>
      <c r="D88" s="5" t="s">
        <v>161</v>
      </c>
      <c r="E88" s="6" t="s">
        <v>162</v>
      </c>
      <c r="F88" s="15">
        <v>1499846.96</v>
      </c>
    </row>
    <row r="89" spans="1:6" ht="18" customHeight="1" x14ac:dyDescent="0.2">
      <c r="A89" s="3" t="s">
        <v>148</v>
      </c>
      <c r="B89" s="3" t="s">
        <v>186</v>
      </c>
      <c r="C89" s="4" t="s">
        <v>2</v>
      </c>
      <c r="D89" s="5" t="s">
        <v>163</v>
      </c>
      <c r="E89" s="6" t="s">
        <v>164</v>
      </c>
      <c r="F89" s="15">
        <v>191173.84</v>
      </c>
    </row>
    <row r="90" spans="1:6" ht="18" customHeight="1" x14ac:dyDescent="0.2">
      <c r="A90" s="3" t="s">
        <v>148</v>
      </c>
      <c r="B90" s="3" t="s">
        <v>186</v>
      </c>
      <c r="C90" s="4" t="s">
        <v>2</v>
      </c>
      <c r="D90" s="5" t="s">
        <v>165</v>
      </c>
      <c r="E90" s="6" t="s">
        <v>166</v>
      </c>
      <c r="F90" s="15">
        <v>1250000</v>
      </c>
    </row>
    <row r="91" spans="1:6" ht="18" customHeight="1" x14ac:dyDescent="0.2">
      <c r="A91" s="3" t="s">
        <v>148</v>
      </c>
      <c r="B91" s="3" t="s">
        <v>186</v>
      </c>
      <c r="C91" s="4" t="s">
        <v>2</v>
      </c>
      <c r="D91" s="5" t="s">
        <v>167</v>
      </c>
      <c r="E91" s="6" t="s">
        <v>168</v>
      </c>
      <c r="F91" s="15">
        <v>55000</v>
      </c>
    </row>
    <row r="92" spans="1:6" ht="18" customHeight="1" x14ac:dyDescent="0.2">
      <c r="A92" s="3" t="s">
        <v>148</v>
      </c>
      <c r="B92" s="3" t="s">
        <v>186</v>
      </c>
      <c r="C92" s="4" t="s">
        <v>2</v>
      </c>
      <c r="D92" s="5" t="s">
        <v>169</v>
      </c>
      <c r="E92" s="6" t="s">
        <v>170</v>
      </c>
      <c r="F92" s="15">
        <v>700000</v>
      </c>
    </row>
    <row r="93" spans="1:6" ht="18" customHeight="1" x14ac:dyDescent="0.2">
      <c r="A93" s="3" t="s">
        <v>148</v>
      </c>
      <c r="B93" s="3" t="s">
        <v>186</v>
      </c>
      <c r="C93" s="4" t="s">
        <v>2</v>
      </c>
      <c r="D93" s="5" t="s">
        <v>171</v>
      </c>
      <c r="E93" s="6" t="s">
        <v>172</v>
      </c>
      <c r="F93" s="15">
        <v>54744</v>
      </c>
    </row>
    <row r="94" spans="1:6" ht="18" customHeight="1" x14ac:dyDescent="0.2">
      <c r="A94" s="3" t="s">
        <v>148</v>
      </c>
      <c r="B94" s="3" t="s">
        <v>186</v>
      </c>
      <c r="C94" s="4" t="s">
        <v>2</v>
      </c>
      <c r="D94" s="5" t="s">
        <v>173</v>
      </c>
      <c r="E94" s="6" t="s">
        <v>174</v>
      </c>
      <c r="F94" s="15">
        <v>20634.240000000002</v>
      </c>
    </row>
    <row r="95" spans="1:6" ht="18" customHeight="1" x14ac:dyDescent="0.2">
      <c r="A95" s="3" t="s">
        <v>148</v>
      </c>
      <c r="B95" s="3" t="s">
        <v>186</v>
      </c>
      <c r="C95" s="4" t="s">
        <v>2</v>
      </c>
      <c r="D95" s="5" t="s">
        <v>175</v>
      </c>
      <c r="E95" s="6" t="s">
        <v>176</v>
      </c>
      <c r="F95" s="15">
        <v>84455.6</v>
      </c>
    </row>
    <row r="96" spans="1:6" ht="18" customHeight="1" x14ac:dyDescent="0.2">
      <c r="A96" s="3" t="s">
        <v>148</v>
      </c>
      <c r="B96" s="3" t="s">
        <v>186</v>
      </c>
      <c r="C96" s="4" t="s">
        <v>2</v>
      </c>
      <c r="D96" s="5" t="s">
        <v>177</v>
      </c>
      <c r="E96" s="6" t="s">
        <v>178</v>
      </c>
      <c r="F96" s="15">
        <v>7479318.7999999998</v>
      </c>
    </row>
    <row r="97" spans="1:6" ht="18" customHeight="1" x14ac:dyDescent="0.2">
      <c r="A97" s="8" t="s">
        <v>182</v>
      </c>
      <c r="B97" s="9"/>
      <c r="C97" s="9"/>
      <c r="D97" s="9"/>
      <c r="E97" s="10"/>
      <c r="F97" s="16">
        <f>SUM(F79:F96)</f>
        <v>70066521.680000007</v>
      </c>
    </row>
    <row r="98" spans="1:6" ht="18" customHeight="1" x14ac:dyDescent="0.2">
      <c r="A98" s="3" t="s">
        <v>179</v>
      </c>
      <c r="B98" s="3" t="s">
        <v>185</v>
      </c>
      <c r="C98" s="4" t="s">
        <v>2</v>
      </c>
      <c r="D98" s="5" t="s">
        <v>180</v>
      </c>
      <c r="E98" s="6" t="s">
        <v>181</v>
      </c>
      <c r="F98" s="15">
        <v>20000</v>
      </c>
    </row>
    <row r="99" spans="1:6" ht="18" customHeight="1" x14ac:dyDescent="0.2">
      <c r="A99" s="8" t="s">
        <v>182</v>
      </c>
      <c r="B99" s="9"/>
      <c r="C99" s="9"/>
      <c r="D99" s="9"/>
      <c r="E99" s="10"/>
      <c r="F99" s="16">
        <f>SUM(F98)</f>
        <v>20000</v>
      </c>
    </row>
    <row r="100" spans="1:6" ht="25.9" customHeight="1" x14ac:dyDescent="0.2">
      <c r="A100" s="11" t="s">
        <v>187</v>
      </c>
      <c r="B100" s="12"/>
      <c r="C100" s="12"/>
      <c r="D100" s="12"/>
      <c r="E100" s="13"/>
      <c r="F100" s="14">
        <f>F7+F78+F97+F99</f>
        <v>173526079.55000001</v>
      </c>
    </row>
  </sheetData>
  <mergeCells count="6">
    <mergeCell ref="A100:E100"/>
    <mergeCell ref="A1:F1"/>
    <mergeCell ref="A7:E7"/>
    <mergeCell ref="A78:E78"/>
    <mergeCell ref="A97:E97"/>
    <mergeCell ref="A99:E99"/>
  </mergeCells>
  <printOptions horizontalCentered="1"/>
  <pageMargins left="0.15748031496062992" right="0" top="0.98425196850393704" bottom="0.78740157480314965" header="0.51181102362204722" footer="0.51181102362204722"/>
  <pageSetup paperSize="8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prilog br.</vt:lpstr>
      <vt:lpstr>'prilog br.'!Print_Titles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argosy261</dc:creator>
  <cp:lastModifiedBy>Davor Matić</cp:lastModifiedBy>
  <cp:lastPrinted>2022-02-01T17:38:38Z</cp:lastPrinted>
  <dcterms:created xsi:type="dcterms:W3CDTF">2022-02-01T09:31:21Z</dcterms:created>
  <dcterms:modified xsi:type="dcterms:W3CDTF">2022-02-01T17:42:36Z</dcterms:modified>
</cp:coreProperties>
</file>